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вира\Desktop\Меню 2023-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G196" i="1" l="1"/>
  <c r="L196" i="1"/>
  <c r="J196" i="1"/>
  <c r="H196" i="1"/>
  <c r="F196" i="1"/>
</calcChain>
</file>

<file path=xl/sharedStrings.xml><?xml version="1.0" encoding="utf-8"?>
<sst xmlns="http://schemas.openxmlformats.org/spreadsheetml/2006/main" count="273" uniqueCount="85">
  <si>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</si>
  <si>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</si>
  <si>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</si>
  <si>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</si>
  <si>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</si>
  <si>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</si>
  <si>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</si>
  <si>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</si>
  <si>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</si>
  <si>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</si>
  <si>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</si>
  <si>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</si>
  <si>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</si>
  <si>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</si>
  <si>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</si>
  <si>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</si>
  <si>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</si>
  <si>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</si>
  <si>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</si>
  <si>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</si>
  <si>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</si>
  <si>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</si>
  <si>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</si>
  <si>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</si>
  <si>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</si>
  <si>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</si>
  <si>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</si>
  <si>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</si>
  <si>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</si>
  <si>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</si>
  <si>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</si>
  <si>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</si>
  <si>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</si>
  <si>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</si>
  <si>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</si>
  <si>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</si>
  <si>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</si>
  <si>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</si>
  <si>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</si>
  <si>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</si>
  <si>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302/171</t>
  </si>
  <si>
    <t>сосиски отварные с томатным соусом</t>
  </si>
  <si>
    <t>243/759</t>
  </si>
  <si>
    <t>кисель + С витамин</t>
  </si>
  <si>
    <t>683/Акт</t>
  </si>
  <si>
    <t>хлеб пшеничный</t>
  </si>
  <si>
    <t>ПР</t>
  </si>
  <si>
    <t>пюре картофельное с м/сливоч</t>
  </si>
  <si>
    <t>чай с сахаром</t>
  </si>
  <si>
    <t>каша молочная геркулесовая с маслом слтвоч</t>
  </si>
  <si>
    <t>какао с молоком</t>
  </si>
  <si>
    <t>яйцо вареное</t>
  </si>
  <si>
    <t>макаронные изделия отварные</t>
  </si>
  <si>
    <t>202/309</t>
  </si>
  <si>
    <t>биточки из мяса, с соусом</t>
  </si>
  <si>
    <t>268/Акт</t>
  </si>
  <si>
    <t>чай с лимоном</t>
  </si>
  <si>
    <t>салат из свеклы отварной</t>
  </si>
  <si>
    <t>рагу овощное из птицы</t>
  </si>
  <si>
    <t>икра кабачковая</t>
  </si>
  <si>
    <t>каша перловая рассыпчатая с маслом сливочным</t>
  </si>
  <si>
    <t>котлеты из мяса с соусом</t>
  </si>
  <si>
    <t>плов из птицы</t>
  </si>
  <si>
    <t>ГБОУ СОШ № 1 "ОЦ" ж.-д. ст. Шентала</t>
  </si>
  <si>
    <t>кофейный напиток с молоком</t>
  </si>
  <si>
    <t>запеканка рисовая с творогом и с молоком сгущенным</t>
  </si>
  <si>
    <t>383/Акт</t>
  </si>
  <si>
    <t>печенье</t>
  </si>
  <si>
    <t>Директор</t>
  </si>
  <si>
    <t>Латыпов И.М.</t>
  </si>
  <si>
    <t xml:space="preserve"> </t>
  </si>
  <si>
    <t>компот из изюма + С витамин</t>
  </si>
  <si>
    <t>348/АКТ</t>
  </si>
  <si>
    <t>бутерброд с сыром</t>
  </si>
  <si>
    <t>каша вязкая молочная пшенная</t>
  </si>
  <si>
    <t>фрикадельки из птицы с томатным соусом</t>
  </si>
  <si>
    <t>297/759</t>
  </si>
  <si>
    <t>рыба запеченная под молочным соусом</t>
  </si>
  <si>
    <t>яблоко</t>
  </si>
  <si>
    <t>салат из редьки</t>
  </si>
  <si>
    <t>салат из квашеной капусты</t>
  </si>
  <si>
    <t>47/Акт</t>
  </si>
  <si>
    <t>салат из моркови (припущ.) и кураги</t>
  </si>
  <si>
    <t>салат степной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</si>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</sst>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K183" sqref="K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63</v>
      </c>
      <c r="D1" s="56"/>
      <c r="E1" s="56"/>
      <c r="F1" s="12" t="s">
        <v>16</v>
      </c>
      <c r="G1" s="2" t="s">
        <v>17</v>
      </c>
      <c r="H1" s="57" t="s">
        <v>68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69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40</v>
      </c>
      <c r="L6" s="51">
        <v>74.58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100</v>
      </c>
      <c r="G7" s="43">
        <v>6.15</v>
      </c>
      <c r="H7" s="43">
        <v>12.02</v>
      </c>
      <c r="I7" s="43">
        <v>3.89</v>
      </c>
      <c r="J7" s="43">
        <v>149.4</v>
      </c>
      <c r="K7" s="44" t="s">
        <v>42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30.96</v>
      </c>
      <c r="J8" s="43">
        <v>118.62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79</v>
      </c>
      <c r="F11" s="43">
        <v>60</v>
      </c>
      <c r="G11" s="43">
        <v>1.05</v>
      </c>
      <c r="H11" s="43">
        <v>3.66</v>
      </c>
      <c r="I11" s="43">
        <v>3.87</v>
      </c>
      <c r="J11" s="43">
        <v>46.62</v>
      </c>
      <c r="K11" s="44">
        <v>57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 t="s">
        <v>70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18.23</v>
      </c>
      <c r="H13" s="19">
        <f t="shared" si="0"/>
        <v>22.07</v>
      </c>
      <c r="I13" s="19">
        <f t="shared" si="0"/>
        <v>92.000000000000014</v>
      </c>
      <c r="J13" s="19">
        <f t="shared" si="0"/>
        <v>639.41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540</v>
      </c>
      <c r="G24" s="32">
        <f t="shared" ref="G24:J24" si="4">G13+G23</f>
        <v>18.23</v>
      </c>
      <c r="H24" s="32">
        <f t="shared" si="4"/>
        <v>22.07</v>
      </c>
      <c r="I24" s="32">
        <f t="shared" si="4"/>
        <v>92.000000000000014</v>
      </c>
      <c r="J24" s="32">
        <f t="shared" si="4"/>
        <v>639.41</v>
      </c>
      <c r="K24" s="32"/>
      <c r="L24" s="32">
        <f t="shared" ref="L24" si="5">L13+L23</f>
        <v>74.58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3.06</v>
      </c>
      <c r="H25" s="40">
        <v>4.8</v>
      </c>
      <c r="I25" s="40">
        <v>20.440000000000001</v>
      </c>
      <c r="J25" s="40">
        <v>137.25</v>
      </c>
      <c r="K25" s="41">
        <v>312</v>
      </c>
      <c r="L25" s="51">
        <v>74.58</v>
      </c>
    </row>
    <row r="26" spans="1:12" ht="15" x14ac:dyDescent="0.25">
      <c r="A26" s="14"/>
      <c r="B26" s="15"/>
      <c r="C26" s="11"/>
      <c r="D26" s="6"/>
      <c r="E26" s="42" t="s">
        <v>77</v>
      </c>
      <c r="F26" s="43">
        <v>100</v>
      </c>
      <c r="G26" s="43">
        <v>6.8</v>
      </c>
      <c r="H26" s="43">
        <v>6.81</v>
      </c>
      <c r="I26" s="43">
        <v>9.67</v>
      </c>
      <c r="J26" s="43">
        <v>127</v>
      </c>
      <c r="K26" s="44">
        <v>233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93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4.05</v>
      </c>
      <c r="H28" s="43">
        <v>0.5</v>
      </c>
      <c r="I28" s="43">
        <v>24.4</v>
      </c>
      <c r="J28" s="43">
        <v>177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80</v>
      </c>
      <c r="F30" s="43">
        <v>60</v>
      </c>
      <c r="G30" s="43">
        <v>0.95</v>
      </c>
      <c r="H30" s="43">
        <v>3.06</v>
      </c>
      <c r="I30" s="43">
        <v>4.5</v>
      </c>
      <c r="J30" s="43">
        <v>47.14</v>
      </c>
      <c r="K30" s="44" t="s">
        <v>81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 t="s">
        <v>70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14.93</v>
      </c>
      <c r="H32" s="19">
        <f t="shared" ref="H32" si="7">SUM(H25:H31)</f>
        <v>15.19</v>
      </c>
      <c r="I32" s="19">
        <f t="shared" ref="I32" si="8">SUM(I25:I31)</f>
        <v>74.009999999999991</v>
      </c>
      <c r="J32" s="19">
        <f t="shared" ref="J32:L32" si="9">SUM(J25:J31)</f>
        <v>581.39</v>
      </c>
      <c r="K32" s="25"/>
      <c r="L32" s="19">
        <f t="shared" si="9"/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560</v>
      </c>
      <c r="G43" s="32">
        <f t="shared" ref="G43" si="14">G32+G42</f>
        <v>14.93</v>
      </c>
      <c r="H43" s="32">
        <f t="shared" ref="H43" si="15">H32+H42</f>
        <v>15.19</v>
      </c>
      <c r="I43" s="32">
        <f t="shared" ref="I43" si="16">I32+I42</f>
        <v>74.009999999999991</v>
      </c>
      <c r="J43" s="32">
        <f t="shared" ref="J43:L43" si="17">J32+J42</f>
        <v>581.39</v>
      </c>
      <c r="K43" s="32"/>
      <c r="L43" s="32">
        <f t="shared" si="17"/>
        <v>74.58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205</v>
      </c>
      <c r="G44" s="40">
        <v>7.84</v>
      </c>
      <c r="H44" s="40">
        <v>8.41</v>
      </c>
      <c r="I44" s="40">
        <v>35.06</v>
      </c>
      <c r="J44" s="40">
        <v>247.29</v>
      </c>
      <c r="K44" s="41">
        <v>173</v>
      </c>
      <c r="L44" s="51">
        <v>74.58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3.24</v>
      </c>
      <c r="H47" s="43">
        <v>0.4</v>
      </c>
      <c r="I47" s="43">
        <v>19.52</v>
      </c>
      <c r="J47" s="43">
        <v>100.65</v>
      </c>
      <c r="K47" s="44" t="s">
        <v>46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51</v>
      </c>
      <c r="F49" s="43">
        <v>60</v>
      </c>
      <c r="G49" s="43">
        <v>7.62</v>
      </c>
      <c r="H49" s="43">
        <v>6.9</v>
      </c>
      <c r="I49" s="43">
        <v>0.42</v>
      </c>
      <c r="J49" s="43">
        <v>94.5</v>
      </c>
      <c r="K49" s="44">
        <v>209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22.78</v>
      </c>
      <c r="H51" s="19">
        <f t="shared" ref="H51" si="19">SUM(H44:H50)</f>
        <v>19.25</v>
      </c>
      <c r="I51" s="19">
        <f t="shared" ref="I51" si="20">SUM(I44:I50)</f>
        <v>72.58</v>
      </c>
      <c r="J51" s="19">
        <f t="shared" ref="J51:L51" si="21">SUM(J44:J50)</f>
        <v>561.04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505</v>
      </c>
      <c r="G62" s="32">
        <f t="shared" ref="G62" si="26">G51+G61</f>
        <v>22.78</v>
      </c>
      <c r="H62" s="32">
        <f t="shared" ref="H62" si="27">H51+H61</f>
        <v>19.25</v>
      </c>
      <c r="I62" s="32">
        <f t="shared" ref="I62" si="28">I51+I61</f>
        <v>72.58</v>
      </c>
      <c r="J62" s="32">
        <f t="shared" ref="J62:L62" si="29">J51+J61</f>
        <v>561.04</v>
      </c>
      <c r="K62" s="32"/>
      <c r="L62" s="32">
        <f t="shared" si="29"/>
        <v>74.58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53</v>
      </c>
      <c r="L63" s="51">
        <v>74.58</v>
      </c>
    </row>
    <row r="64" spans="1:12" ht="15" x14ac:dyDescent="0.25">
      <c r="A64" s="23"/>
      <c r="B64" s="15"/>
      <c r="C64" s="11"/>
      <c r="D64" s="6"/>
      <c r="E64" s="42" t="s">
        <v>54</v>
      </c>
      <c r="F64" s="43">
        <v>100</v>
      </c>
      <c r="G64" s="43">
        <v>7.11</v>
      </c>
      <c r="H64" s="43">
        <v>13.4</v>
      </c>
      <c r="I64" s="43">
        <v>12.36</v>
      </c>
      <c r="J64" s="43">
        <v>194.04</v>
      </c>
      <c r="K64" s="44" t="s">
        <v>55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203.5</v>
      </c>
      <c r="G65" s="43">
        <v>0.13</v>
      </c>
      <c r="H65" s="43">
        <v>0.02</v>
      </c>
      <c r="I65" s="43">
        <v>15.2</v>
      </c>
      <c r="J65" s="43">
        <v>97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46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57</v>
      </c>
      <c r="F68" s="43">
        <v>60</v>
      </c>
      <c r="G68" s="43">
        <v>0.85</v>
      </c>
      <c r="H68" s="43">
        <v>3.61</v>
      </c>
      <c r="I68" s="43">
        <v>5</v>
      </c>
      <c r="J68" s="43">
        <v>55.68</v>
      </c>
      <c r="K68" s="44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543.5</v>
      </c>
      <c r="G70" s="19">
        <f t="shared" ref="G70" si="30">SUM(G63:G69)</f>
        <v>16.04</v>
      </c>
      <c r="H70" s="19">
        <f t="shared" ref="H70" si="31">SUM(H63:H69)</f>
        <v>21.85</v>
      </c>
      <c r="I70" s="19">
        <f t="shared" ref="I70" si="32">SUM(I63:I69)</f>
        <v>73.650000000000006</v>
      </c>
      <c r="J70" s="19">
        <f t="shared" ref="J70:L70" si="33">SUM(J63:J69)</f>
        <v>596.18999999999994</v>
      </c>
      <c r="K70" s="25"/>
      <c r="L70" s="19">
        <f t="shared" si="33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543.5</v>
      </c>
      <c r="G81" s="32">
        <f t="shared" ref="G81" si="38">G70+G80</f>
        <v>16.04</v>
      </c>
      <c r="H81" s="32">
        <f t="shared" ref="H81" si="39">H70+H80</f>
        <v>21.85</v>
      </c>
      <c r="I81" s="32">
        <f t="shared" ref="I81" si="40">I70+I80</f>
        <v>73.650000000000006</v>
      </c>
      <c r="J81" s="32">
        <f t="shared" ref="J81:L81" si="41">J70+J80</f>
        <v>596.18999999999994</v>
      </c>
      <c r="K81" s="32"/>
      <c r="L81" s="32">
        <f t="shared" si="41"/>
        <v>74.58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51">
        <v>74.58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59</v>
      </c>
      <c r="F87" s="43">
        <v>60</v>
      </c>
      <c r="G87" s="43">
        <v>1.64</v>
      </c>
      <c r="H87" s="43">
        <v>4.3099999999999996</v>
      </c>
      <c r="I87" s="43">
        <v>8.73</v>
      </c>
      <c r="J87" s="43">
        <v>80.28</v>
      </c>
      <c r="K87" s="44" t="s">
        <v>46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 t="s">
        <v>70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18.54</v>
      </c>
      <c r="H89" s="19">
        <f t="shared" ref="H89" si="43">SUM(H82:H88)</f>
        <v>15.23</v>
      </c>
      <c r="I89" s="19">
        <f t="shared" ref="I89" si="44">SUM(I82:I88)</f>
        <v>66.599999999999994</v>
      </c>
      <c r="J89" s="19">
        <f t="shared" ref="J89:L89" si="45">SUM(J82:J88)</f>
        <v>567.04</v>
      </c>
      <c r="K89" s="25"/>
      <c r="L89" s="19">
        <f t="shared" si="45"/>
        <v>74.58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505</v>
      </c>
      <c r="G100" s="32">
        <f t="shared" ref="G100" si="50">G89+G99</f>
        <v>18.54</v>
      </c>
      <c r="H100" s="32">
        <f t="shared" ref="H100" si="51">H89+H99</f>
        <v>15.23</v>
      </c>
      <c r="I100" s="32">
        <f t="shared" ref="I100" si="52">I89+I99</f>
        <v>66.599999999999994</v>
      </c>
      <c r="J100" s="32">
        <f t="shared" ref="J100:L100" si="53">J89+J99</f>
        <v>567.04</v>
      </c>
      <c r="K100" s="32"/>
      <c r="L100" s="32">
        <f t="shared" si="53"/>
        <v>74.58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51">
        <v>74.58</v>
      </c>
    </row>
    <row r="102" spans="1:12" ht="15" x14ac:dyDescent="0.25">
      <c r="A102" s="23"/>
      <c r="B102" s="15"/>
      <c r="C102" s="11"/>
      <c r="D102" s="6"/>
      <c r="E102" s="42" t="s">
        <v>61</v>
      </c>
      <c r="F102" s="43">
        <v>100</v>
      </c>
      <c r="G102" s="43">
        <v>6.94</v>
      </c>
      <c r="H102" s="43">
        <v>13.99</v>
      </c>
      <c r="I102" s="43">
        <v>10.73</v>
      </c>
      <c r="J102" s="43">
        <v>196.36</v>
      </c>
      <c r="K102" s="44">
        <v>268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71</v>
      </c>
      <c r="F103" s="43">
        <v>200</v>
      </c>
      <c r="G103" s="43">
        <v>0.35</v>
      </c>
      <c r="H103" s="43">
        <v>0.08</v>
      </c>
      <c r="I103" s="43">
        <v>29.85</v>
      </c>
      <c r="J103" s="43">
        <v>122.2</v>
      </c>
      <c r="K103" s="44" t="s">
        <v>72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67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>
        <v>75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 t="s">
        <v>70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18.509999999999998</v>
      </c>
      <c r="H108" s="19">
        <f t="shared" si="54"/>
        <v>25.130000000000003</v>
      </c>
      <c r="I108" s="19">
        <f t="shared" si="54"/>
        <v>129.69999999999999</v>
      </c>
      <c r="J108" s="19">
        <f t="shared" si="54"/>
        <v>829.4</v>
      </c>
      <c r="K108" s="25"/>
      <c r="L108" s="19">
        <f t="shared" ref="L108" si="55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540</v>
      </c>
      <c r="G119" s="32">
        <f t="shared" ref="G119" si="58">G108+G118</f>
        <v>18.509999999999998</v>
      </c>
      <c r="H119" s="32">
        <f t="shared" ref="H119" si="59">H108+H118</f>
        <v>25.130000000000003</v>
      </c>
      <c r="I119" s="32">
        <f t="shared" ref="I119" si="60">I108+I118</f>
        <v>129.69999999999999</v>
      </c>
      <c r="J119" s="32">
        <f t="shared" ref="J119:L119" si="61">J108+J118</f>
        <v>829.4</v>
      </c>
      <c r="K119" s="32"/>
      <c r="L119" s="32">
        <f t="shared" si="61"/>
        <v>74.58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51">
        <v>74.58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56</v>
      </c>
      <c r="F122" s="43">
        <v>203.5</v>
      </c>
      <c r="G122" s="43">
        <v>0.13</v>
      </c>
      <c r="H122" s="43">
        <v>0.02</v>
      </c>
      <c r="I122" s="43">
        <v>15.2</v>
      </c>
      <c r="J122" s="43">
        <v>97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82</v>
      </c>
      <c r="F125" s="43">
        <v>60</v>
      </c>
      <c r="G125" s="43">
        <v>0.92</v>
      </c>
      <c r="H125" s="43">
        <v>7.0000000000000007E-2</v>
      </c>
      <c r="I125" s="43">
        <v>8.7100000000000009</v>
      </c>
      <c r="J125" s="43">
        <v>38.450000000000003</v>
      </c>
      <c r="K125" s="44">
        <v>63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 t="s">
        <v>70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503.5</v>
      </c>
      <c r="G127" s="19">
        <f t="shared" ref="G127:J127" si="62">SUM(G120:G126)</f>
        <v>21.240000000000002</v>
      </c>
      <c r="H127" s="19">
        <f t="shared" si="62"/>
        <v>10.96</v>
      </c>
      <c r="I127" s="19">
        <f t="shared" si="62"/>
        <v>79.16</v>
      </c>
      <c r="J127" s="19">
        <f t="shared" si="62"/>
        <v>541.43000000000006</v>
      </c>
      <c r="K127" s="25"/>
      <c r="L127" s="19">
        <f t="shared" ref="L127" si="63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503.5</v>
      </c>
      <c r="G138" s="32">
        <f t="shared" ref="G138" si="66">G127+G137</f>
        <v>21.240000000000002</v>
      </c>
      <c r="H138" s="32">
        <f t="shared" ref="H138" si="67">H127+H137</f>
        <v>10.96</v>
      </c>
      <c r="I138" s="32">
        <f t="shared" ref="I138" si="68">I127+I137</f>
        <v>79.16</v>
      </c>
      <c r="J138" s="32">
        <f t="shared" ref="J138:L138" si="69">J127+J137</f>
        <v>541.43000000000006</v>
      </c>
      <c r="K138" s="32"/>
      <c r="L138" s="32">
        <f t="shared" si="69"/>
        <v>74.58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205</v>
      </c>
      <c r="G139" s="40">
        <v>8.23</v>
      </c>
      <c r="H139" s="40">
        <v>10.53</v>
      </c>
      <c r="I139" s="40">
        <v>42.21</v>
      </c>
      <c r="J139" s="40">
        <v>297.14</v>
      </c>
      <c r="K139" s="41">
        <v>173</v>
      </c>
      <c r="L139" s="51">
        <v>74.58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3.24</v>
      </c>
      <c r="H142" s="43">
        <v>0.4</v>
      </c>
      <c r="I142" s="43">
        <v>19.52</v>
      </c>
      <c r="J142" s="43">
        <v>100.65</v>
      </c>
      <c r="K142" s="44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73</v>
      </c>
      <c r="F144" s="43">
        <v>60</v>
      </c>
      <c r="G144" s="43">
        <v>7.4</v>
      </c>
      <c r="H144" s="43">
        <v>5.52</v>
      </c>
      <c r="I144" s="43">
        <v>19.68</v>
      </c>
      <c r="J144" s="43">
        <v>157.94</v>
      </c>
      <c r="K144" s="44">
        <v>3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 t="s">
        <v>70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22.04</v>
      </c>
      <c r="H146" s="19">
        <f t="shared" si="70"/>
        <v>19.13</v>
      </c>
      <c r="I146" s="19">
        <f t="shared" si="70"/>
        <v>97.359999999999985</v>
      </c>
      <c r="J146" s="19">
        <f t="shared" si="70"/>
        <v>656.32999999999993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505</v>
      </c>
      <c r="G157" s="32">
        <f t="shared" ref="G157" si="74">G146+G156</f>
        <v>22.04</v>
      </c>
      <c r="H157" s="32">
        <f t="shared" ref="H157" si="75">H146+H156</f>
        <v>19.13</v>
      </c>
      <c r="I157" s="32">
        <f t="shared" ref="I157" si="76">I146+I156</f>
        <v>97.359999999999985</v>
      </c>
      <c r="J157" s="32">
        <f t="shared" ref="J157:L157" si="77">J146+J156</f>
        <v>656.32999999999993</v>
      </c>
      <c r="K157" s="32"/>
      <c r="L157" s="32">
        <f t="shared" si="77"/>
        <v>74.58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210</v>
      </c>
      <c r="G158" s="40">
        <v>10.37</v>
      </c>
      <c r="H158" s="40">
        <v>8.01</v>
      </c>
      <c r="I158" s="40">
        <v>59.3</v>
      </c>
      <c r="J158" s="40">
        <v>354</v>
      </c>
      <c r="K158" s="41">
        <v>188</v>
      </c>
      <c r="L158" s="51">
        <v>74.58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66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2.4300000000000002</v>
      </c>
      <c r="H161" s="43">
        <v>0.3</v>
      </c>
      <c r="I161" s="43">
        <v>14.64</v>
      </c>
      <c r="J161" s="43">
        <v>81.02</v>
      </c>
      <c r="K161" s="44" t="s">
        <v>46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78</v>
      </c>
      <c r="F163" s="43">
        <v>100</v>
      </c>
      <c r="G163" s="43">
        <v>0.4</v>
      </c>
      <c r="H163" s="43">
        <v>0.4</v>
      </c>
      <c r="I163" s="43">
        <v>9.8000000000000007</v>
      </c>
      <c r="J163" s="43">
        <v>47</v>
      </c>
      <c r="K163" s="44" t="s">
        <v>46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 t="s">
        <v>70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13.2</v>
      </c>
      <c r="H165" s="19">
        <f t="shared" si="78"/>
        <v>8.7100000000000009</v>
      </c>
      <c r="I165" s="19">
        <f t="shared" si="78"/>
        <v>114.69999999999999</v>
      </c>
      <c r="J165" s="19">
        <f t="shared" si="78"/>
        <v>600.64</v>
      </c>
      <c r="K165" s="25"/>
      <c r="L165" s="19">
        <f t="shared" ref="L165" si="79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540</v>
      </c>
      <c r="G176" s="32">
        <f t="shared" ref="G176" si="82">G165+G175</f>
        <v>13.2</v>
      </c>
      <c r="H176" s="32">
        <f t="shared" ref="H176" si="83">H165+H175</f>
        <v>8.7100000000000009</v>
      </c>
      <c r="I176" s="32">
        <f t="shared" ref="I176" si="84">I165+I175</f>
        <v>114.69999999999999</v>
      </c>
      <c r="J176" s="32">
        <f t="shared" ref="J176:L176" si="85">J165+J175</f>
        <v>600.64</v>
      </c>
      <c r="K176" s="32"/>
      <c r="L176" s="32">
        <f t="shared" si="85"/>
        <v>74.58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52</v>
      </c>
      <c r="F177" s="40">
        <v>150</v>
      </c>
      <c r="G177" s="40">
        <v>5.52</v>
      </c>
      <c r="H177" s="40">
        <v>4.5199999999999996</v>
      </c>
      <c r="I177" s="40">
        <v>26.45</v>
      </c>
      <c r="J177" s="40">
        <v>168.45</v>
      </c>
      <c r="K177" s="41" t="s">
        <v>53</v>
      </c>
      <c r="L177" s="51">
        <v>74.58</v>
      </c>
    </row>
    <row r="178" spans="1:12" ht="15" x14ac:dyDescent="0.25">
      <c r="A178" s="23"/>
      <c r="B178" s="15"/>
      <c r="C178" s="11"/>
      <c r="D178" s="6"/>
      <c r="E178" s="39" t="s">
        <v>75</v>
      </c>
      <c r="F178" s="40">
        <v>100</v>
      </c>
      <c r="G178" s="40">
        <v>7.23</v>
      </c>
      <c r="H178" s="40">
        <v>8.24</v>
      </c>
      <c r="I178" s="40">
        <v>7.05</v>
      </c>
      <c r="J178" s="40">
        <v>125.19</v>
      </c>
      <c r="K178" s="41" t="s">
        <v>76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83</v>
      </c>
      <c r="F182" s="43">
        <v>60</v>
      </c>
      <c r="G182" s="43">
        <v>1.05</v>
      </c>
      <c r="H182" s="43">
        <v>3.71</v>
      </c>
      <c r="I182" s="43">
        <v>5.55</v>
      </c>
      <c r="J182" s="43">
        <v>60</v>
      </c>
      <c r="K182" s="44" t="s">
        <v>84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 t="s">
        <v>70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16.3</v>
      </c>
      <c r="H184" s="19">
        <f t="shared" si="86"/>
        <v>16.79</v>
      </c>
      <c r="I184" s="19">
        <f t="shared" si="86"/>
        <v>68.69</v>
      </c>
      <c r="J184" s="19">
        <f t="shared" si="86"/>
        <v>527.66</v>
      </c>
      <c r="K184" s="25"/>
      <c r="L184" s="19">
        <f t="shared" ref="L184" si="87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540</v>
      </c>
      <c r="G195" s="32">
        <f t="shared" ref="G195" si="90">G184+G194</f>
        <v>16.3</v>
      </c>
      <c r="H195" s="32">
        <f t="shared" ref="H195" si="91">H184+H194</f>
        <v>16.79</v>
      </c>
      <c r="I195" s="32">
        <f t="shared" ref="I195" si="92">I184+I194</f>
        <v>68.69</v>
      </c>
      <c r="J195" s="32">
        <f t="shared" ref="J195:L195" si="93">J184+J194</f>
        <v>527.66</v>
      </c>
      <c r="K195" s="32"/>
      <c r="L195" s="32">
        <f t="shared" si="93"/>
        <v>74.58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528.20000000000005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18.180999999999997</v>
      </c>
      <c r="H196" s="34">
        <f t="shared" si="94"/>
        <v>17.431000000000001</v>
      </c>
      <c r="I196" s="34">
        <f t="shared" si="94"/>
        <v>86.844999999999999</v>
      </c>
      <c r="J196" s="34">
        <f t="shared" si="94"/>
        <v>610.053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74.580000000000013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Эльвира</cp:lastModifiedBy>
  <cp:lastPrinted>2023-10-30T05:49:13Z</cp:lastPrinted>
  <dcterms:created xsi:type="dcterms:W3CDTF">2022-05-16T14:23:56Z</dcterms:created>
  <dcterms:modified xsi:type="dcterms:W3CDTF">2024-03-11T06:58:21Z</dcterms:modified>
</cp:coreProperties>
</file>